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Vaccine\7. Zapytania ofertowe\RFP_025855_SUKCESYWNE USŁUGI SEKWENCJONOWANIA I SYNTEZY OLIGONUKLEOTYDÓW\RFP_025855_SUKCESYWNE USŁUGI SEKWENCJONOWANIA I SYNTEZY OLIGONUKLEOTYDÓW\do wysyłki\"/>
    </mc:Choice>
  </mc:AlternateContent>
  <xr:revisionPtr revIDLastSave="0" documentId="13_ncr:1_{30F4DDFE-EAC2-43E2-9318-85D7AAD9F2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kosztorys!$A$5:$F$7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E12" i="2"/>
  <c r="E11" i="2"/>
  <c r="E10" i="2"/>
  <c r="E9" i="2"/>
  <c r="E8" i="2"/>
  <c r="E7" i="2"/>
  <c r="E13" i="2" l="1"/>
</calcChain>
</file>

<file path=xl/sharedStrings.xml><?xml version="1.0" encoding="utf-8"?>
<sst xmlns="http://schemas.openxmlformats.org/spreadsheetml/2006/main" count="21" uniqueCount="21">
  <si>
    <t xml:space="preserve">KOSZTORYS
RFP 025855  - SUKCESYWNE USŁUGI SEKWENCJONOWANIA I SYNTEZY OLIGONUKLEOTYDÓW </t>
  </si>
  <si>
    <t>Dane Oferenta (Nazwa, adres, NIP)</t>
  </si>
  <si>
    <t>Data:</t>
  </si>
  <si>
    <t>…................</t>
  </si>
  <si>
    <t>DD.MM.RRRR</t>
  </si>
  <si>
    <t>Lp.</t>
  </si>
  <si>
    <t>Zakres usługi</t>
  </si>
  <si>
    <t>Koszt jednostkowy netto</t>
  </si>
  <si>
    <t>Koszt całkowity netto</t>
  </si>
  <si>
    <t>Waluta [PLN/EUR/USD]</t>
  </si>
  <si>
    <t>Sekwencjonowanie matryc DNA w postaci plazmidów oraz fragmentów PCR techniką Sangera - do 3000 reakcji</t>
  </si>
  <si>
    <t>Synteza oligonukleotydów DNA o długości między 10 a 120 nt, w skali 50 nmol, odsolonych w standardzie HPSF (High Purity Salt Free) - 20000 nukleotydów</t>
  </si>
  <si>
    <t>Synteza oligonukleotydów DNA o długości między 10 a 120 nt, w skali 200 nmol, odsolonych w standardzie HPSF (High Purity Salt Free) -  20000 nukleotydów</t>
  </si>
  <si>
    <t>Synteza oligonukleotydów DNA o długości między 10 a 120 nt, w skali 200 nmol oczyszczonych na HPLC - 5000 nukleotydów</t>
  </si>
  <si>
    <t>Synteza oligonukleotydów chimerycznych DNA – RNA / 2’ OH metylowane RNA, o długości między 6 – 80 nt, w skali 1 uM, oczyszczanych HPLC -   500 nukleotydów</t>
  </si>
  <si>
    <t>Synteza oligonukleotydów RNA, o długości 5 – 80 nt, w skali 200 nmol, oczyszczonych na HPLC - 500 nukleotydów</t>
  </si>
  <si>
    <t>CENA NETTO TOTAL</t>
  </si>
  <si>
    <t>Warunki płatności</t>
  </si>
  <si>
    <t>Ilość dni</t>
  </si>
  <si>
    <t>termin płatności</t>
  </si>
  <si>
    <t>UWAGA: Na podstawie umowy Zamawiający nie zobowiązuje się do zakupu określonej liczby usług od wybranego Dostawcy. Zamawiający dokona zamówienia usług od wybranego Dostawcy jedynie w sytuacji, gdy w okresie obowiązywania umowy powstanie u Zamawiającego potrzeba ich realizacji. Realizacja usług będzie przebiegała na podstawie składanych zamówień wg bieżących potrzeb Zamawiającego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</si>
</sst>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u/>
      <sz val="12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5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2" fillId="5" borderId="1" xfId="3" applyNumberFormat="1" applyFont="1" applyFill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6" fillId="3" borderId="6" xfId="2" applyFont="1" applyBorder="1" applyAlignment="1">
      <alignment horizontal="center" vertical="center" wrapText="1"/>
    </xf>
    <xf numFmtId="2" fontId="8" fillId="8" borderId="9" xfId="0" applyNumberFormat="1" applyFont="1" applyFill="1" applyBorder="1" applyAlignment="1">
      <alignment horizontal="left" vertical="center" wrapText="1"/>
    </xf>
    <xf numFmtId="2" fontId="8" fillId="8" borderId="1" xfId="0" applyNumberFormat="1" applyFont="1" applyFill="1" applyBorder="1" applyAlignment="1">
      <alignment horizontal="left" vertical="center" wrapText="1"/>
    </xf>
    <xf numFmtId="2" fontId="8" fillId="8" borderId="10" xfId="0" applyNumberFormat="1" applyFont="1" applyFill="1" applyBorder="1" applyAlignment="1">
      <alignment horizontal="left" vertical="center" wrapText="1"/>
    </xf>
    <xf numFmtId="2" fontId="9" fillId="4" borderId="14" xfId="0" applyNumberFormat="1" applyFont="1" applyFill="1" applyBorder="1" applyAlignment="1">
      <alignment horizontal="center" vertical="center" wrapText="1"/>
    </xf>
    <xf numFmtId="49" fontId="9" fillId="4" borderId="15" xfId="3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right" vertical="center" wrapText="1"/>
    </xf>
    <xf numFmtId="0" fontId="6" fillId="7" borderId="13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tabSelected="1" zoomScale="85" zoomScaleNormal="85" workbookViewId="0">
      <selection activeCell="I16" sqref="I16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19.5703125" style="6" customWidth="1"/>
    <col min="5" max="5" width="20.140625" style="6" customWidth="1"/>
    <col min="6" max="6" width="18.42578125" style="6" customWidth="1"/>
    <col min="7" max="16384" width="8.85546875" style="2"/>
  </cols>
  <sheetData>
    <row r="1" spans="1:10" ht="65.25" customHeight="1" x14ac:dyDescent="0.25">
      <c r="A1" s="35"/>
      <c r="B1" s="35"/>
      <c r="C1" s="35"/>
      <c r="D1" s="35"/>
      <c r="E1" s="35"/>
      <c r="F1" s="35"/>
    </row>
    <row r="2" spans="1:10" ht="72" customHeight="1" x14ac:dyDescent="0.25">
      <c r="A2" s="36" t="s">
        <v>0</v>
      </c>
      <c r="B2" s="37"/>
      <c r="C2" s="37"/>
      <c r="D2" s="37"/>
      <c r="E2" s="37"/>
      <c r="F2" s="37"/>
      <c r="G2" s="1"/>
      <c r="H2" s="1"/>
      <c r="I2" s="1"/>
      <c r="J2" s="1"/>
    </row>
    <row r="3" spans="1:10" s="8" customFormat="1" ht="27" customHeight="1" x14ac:dyDescent="0.25">
      <c r="A3" s="38" t="s">
        <v>1</v>
      </c>
      <c r="B3" s="39"/>
      <c r="C3" s="42" t="s">
        <v>2</v>
      </c>
      <c r="D3" s="43"/>
      <c r="E3" s="43"/>
      <c r="F3" s="44"/>
      <c r="G3" s="3"/>
      <c r="H3" s="3"/>
      <c r="I3" s="3"/>
      <c r="J3" s="3"/>
    </row>
    <row r="4" spans="1:10" s="5" customFormat="1" ht="57.75" customHeight="1" x14ac:dyDescent="0.25">
      <c r="A4" s="40" t="s">
        <v>3</v>
      </c>
      <c r="B4" s="41"/>
      <c r="C4" s="45" t="s">
        <v>4</v>
      </c>
      <c r="D4" s="46"/>
      <c r="E4" s="46"/>
      <c r="F4" s="47"/>
      <c r="G4" s="4"/>
      <c r="H4" s="4"/>
      <c r="I4" s="4"/>
      <c r="J4" s="4"/>
    </row>
    <row r="5" spans="1:10" ht="14.25" customHeight="1" x14ac:dyDescent="0.25">
      <c r="A5" s="48"/>
      <c r="B5" s="49"/>
      <c r="C5" s="49"/>
      <c r="D5" s="49"/>
      <c r="E5" s="49"/>
      <c r="F5" s="49"/>
    </row>
    <row r="6" spans="1:10" s="8" customFormat="1" ht="55.5" customHeight="1" x14ac:dyDescent="0.25">
      <c r="A6" s="9" t="s">
        <v>5</v>
      </c>
      <c r="B6" s="52" t="s">
        <v>6</v>
      </c>
      <c r="C6" s="53"/>
      <c r="D6" s="25" t="s">
        <v>7</v>
      </c>
      <c r="E6" s="11" t="s">
        <v>8</v>
      </c>
      <c r="F6" s="12" t="s">
        <v>9</v>
      </c>
    </row>
    <row r="7" spans="1:10" ht="36" customHeight="1" x14ac:dyDescent="0.25">
      <c r="A7" s="13">
        <v>1</v>
      </c>
      <c r="B7" s="50" t="s">
        <v>10</v>
      </c>
      <c r="C7" s="51"/>
      <c r="D7" s="17"/>
      <c r="E7" s="26">
        <f>D7*3000</f>
        <v>0</v>
      </c>
      <c r="F7" s="14"/>
    </row>
    <row r="8" spans="1:10" ht="36" customHeight="1" x14ac:dyDescent="0.25">
      <c r="A8" s="13">
        <v>2</v>
      </c>
      <c r="B8" s="50" t="s">
        <v>11</v>
      </c>
      <c r="C8" s="51"/>
      <c r="D8" s="18"/>
      <c r="E8" s="27">
        <f>D8*20000</f>
        <v>0</v>
      </c>
      <c r="F8" s="15"/>
    </row>
    <row r="9" spans="1:10" ht="36" customHeight="1" x14ac:dyDescent="0.25">
      <c r="A9" s="13">
        <v>3</v>
      </c>
      <c r="B9" s="50" t="s">
        <v>12</v>
      </c>
      <c r="C9" s="51"/>
      <c r="D9" s="18"/>
      <c r="E9" s="27">
        <f>D9*20000</f>
        <v>0</v>
      </c>
      <c r="F9" s="10"/>
    </row>
    <row r="10" spans="1:10" ht="36" customHeight="1" x14ac:dyDescent="0.25">
      <c r="A10" s="13">
        <v>4</v>
      </c>
      <c r="B10" s="50" t="s">
        <v>13</v>
      </c>
      <c r="C10" s="51"/>
      <c r="D10" s="18"/>
      <c r="E10" s="27">
        <f>D10*5000</f>
        <v>0</v>
      </c>
      <c r="F10" s="16"/>
    </row>
    <row r="11" spans="1:10" ht="36" customHeight="1" x14ac:dyDescent="0.25">
      <c r="A11" s="13">
        <v>5</v>
      </c>
      <c r="B11" s="33" t="s">
        <v>14</v>
      </c>
      <c r="C11" s="34"/>
      <c r="D11" s="18"/>
      <c r="E11" s="27">
        <f>D11*500</f>
        <v>0</v>
      </c>
      <c r="F11" s="16"/>
    </row>
    <row r="12" spans="1:10" s="8" customFormat="1" ht="36" customHeight="1" thickBot="1" x14ac:dyDescent="0.3">
      <c r="A12" s="13">
        <v>6</v>
      </c>
      <c r="B12" s="33" t="s">
        <v>15</v>
      </c>
      <c r="C12" s="34"/>
      <c r="D12" s="18"/>
      <c r="E12" s="28">
        <f>D12*500</f>
        <v>0</v>
      </c>
      <c r="F12" s="14"/>
    </row>
    <row r="13" spans="1:10" ht="26.25" customHeight="1" thickBot="1" x14ac:dyDescent="0.3">
      <c r="A13" s="13"/>
      <c r="B13" s="31" t="s">
        <v>16</v>
      </c>
      <c r="C13" s="32"/>
      <c r="D13" s="32"/>
      <c r="E13" s="29">
        <f>SUM(E7:E12)</f>
        <v>0</v>
      </c>
      <c r="F13" s="30">
        <f>F7</f>
        <v>0</v>
      </c>
    </row>
    <row r="14" spans="1:10" ht="26.25" customHeight="1" x14ac:dyDescent="0.25"/>
    <row r="15" spans="1:10" ht="26.25" customHeight="1" x14ac:dyDescent="0.25">
      <c r="A15" s="19"/>
      <c r="B15" s="23" t="s">
        <v>17</v>
      </c>
      <c r="C15" s="23" t="s">
        <v>18</v>
      </c>
    </row>
    <row r="16" spans="1:10" ht="26.25" customHeight="1" x14ac:dyDescent="0.25">
      <c r="A16" s="20"/>
      <c r="B16" s="22" t="s">
        <v>19</v>
      </c>
      <c r="C16" s="21"/>
      <c r="D16" s="24"/>
    </row>
    <row r="17" spans="2:6" ht="71.25" customHeight="1" x14ac:dyDescent="0.25">
      <c r="B17" s="54" t="s">
        <v>20</v>
      </c>
      <c r="C17" s="54"/>
      <c r="D17" s="54"/>
      <c r="E17" s="54"/>
      <c r="F17" s="54"/>
    </row>
    <row r="18" spans="2:6" ht="26.25" customHeight="1" x14ac:dyDescent="0.25"/>
    <row r="19" spans="2:6" ht="26.25" customHeight="1" x14ac:dyDescent="0.25"/>
    <row r="20" spans="2:6" ht="48" customHeight="1" x14ac:dyDescent="0.25"/>
    <row r="21" spans="2:6" ht="21" customHeight="1" x14ac:dyDescent="0.25"/>
    <row r="22" spans="2:6" ht="54.75" customHeight="1" x14ac:dyDescent="0.25"/>
    <row r="23" spans="2:6" ht="57.75" customHeight="1" x14ac:dyDescent="0.25"/>
    <row r="24" spans="2:6" ht="59.25" customHeight="1" x14ac:dyDescent="0.25"/>
    <row r="25" spans="2:6" ht="119.25" customHeight="1" x14ac:dyDescent="0.25"/>
    <row r="26" spans="2:6" ht="18" customHeight="1" x14ac:dyDescent="0.25"/>
    <row r="27" spans="2:6" ht="164.25" customHeight="1" x14ac:dyDescent="0.25"/>
    <row r="28" spans="2:6" ht="97.5" customHeight="1" x14ac:dyDescent="0.25"/>
    <row r="29" spans="2:6" ht="18.75" customHeight="1" x14ac:dyDescent="0.25"/>
    <row r="30" spans="2:6" ht="48" customHeight="1" x14ac:dyDescent="0.25"/>
    <row r="31" spans="2:6" ht="20.25" customHeight="1" x14ac:dyDescent="0.25"/>
    <row r="32" spans="2:6" ht="46.5" customHeight="1" x14ac:dyDescent="0.25"/>
    <row r="33" spans="1:6" ht="15.75" customHeight="1" x14ac:dyDescent="0.25"/>
    <row r="34" spans="1:6" ht="50.25" customHeight="1" x14ac:dyDescent="0.25"/>
    <row r="35" spans="1:6" ht="50.25" customHeight="1" x14ac:dyDescent="0.25"/>
    <row r="36" spans="1:6" ht="16.5" customHeight="1" x14ac:dyDescent="0.25"/>
    <row r="37" spans="1:6" ht="48" customHeight="1" x14ac:dyDescent="0.25"/>
    <row r="38" spans="1:6" s="7" customFormat="1" ht="18" customHeight="1" x14ac:dyDescent="0.25">
      <c r="A38" s="6"/>
      <c r="B38" s="2"/>
      <c r="C38" s="6"/>
      <c r="D38" s="6"/>
      <c r="E38" s="6"/>
      <c r="F38" s="6"/>
    </row>
    <row r="39" spans="1:6" ht="64.5" customHeight="1" x14ac:dyDescent="0.25"/>
    <row r="40" spans="1:6" ht="16.5" customHeight="1" x14ac:dyDescent="0.25"/>
    <row r="41" spans="1:6" ht="84" customHeight="1" x14ac:dyDescent="0.25"/>
    <row r="42" spans="1:6" ht="15.75" customHeight="1" x14ac:dyDescent="0.25"/>
    <row r="43" spans="1:6" ht="123" customHeight="1" x14ac:dyDescent="0.25"/>
    <row r="44" spans="1:6" ht="16.5" customHeight="1" x14ac:dyDescent="0.25"/>
    <row r="45" spans="1:6" ht="48" customHeight="1" x14ac:dyDescent="0.25"/>
    <row r="46" spans="1:6" s="7" customFormat="1" ht="45" customHeight="1" x14ac:dyDescent="0.25">
      <c r="A46" s="6"/>
      <c r="B46" s="2"/>
      <c r="C46" s="6"/>
      <c r="D46" s="6"/>
      <c r="E46" s="6"/>
      <c r="F46" s="6"/>
    </row>
    <row r="47" spans="1:6" ht="89.25" customHeight="1" x14ac:dyDescent="0.25"/>
    <row r="48" spans="1:6" s="7" customFormat="1" ht="45.75" customHeight="1" x14ac:dyDescent="0.25">
      <c r="A48" s="6"/>
      <c r="B48" s="2"/>
      <c r="C48" s="6"/>
      <c r="D48" s="6"/>
      <c r="E48" s="6"/>
      <c r="F48" s="6"/>
    </row>
    <row r="49" spans="1:6" ht="63.75" customHeight="1" x14ac:dyDescent="0.25"/>
    <row r="50" spans="1:6" ht="66.75" customHeight="1" x14ac:dyDescent="0.25"/>
    <row r="51" spans="1:6" s="7" customFormat="1" ht="22.5" customHeight="1" x14ac:dyDescent="0.25">
      <c r="A51" s="6"/>
      <c r="B51" s="2"/>
      <c r="C51" s="6"/>
      <c r="D51" s="6"/>
      <c r="E51" s="6"/>
      <c r="F51" s="6"/>
    </row>
    <row r="52" spans="1:6" s="7" customFormat="1" ht="135.75" customHeight="1" x14ac:dyDescent="0.25">
      <c r="A52" s="6"/>
      <c r="B52" s="2"/>
      <c r="C52" s="6"/>
      <c r="D52" s="6"/>
      <c r="E52" s="6"/>
      <c r="F52" s="6"/>
    </row>
    <row r="53" spans="1:6" ht="133.5" customHeight="1" x14ac:dyDescent="0.25"/>
    <row r="54" spans="1:6" s="7" customFormat="1" ht="21.75" customHeight="1" x14ac:dyDescent="0.25">
      <c r="A54" s="6"/>
      <c r="B54" s="2"/>
      <c r="C54" s="6"/>
      <c r="D54" s="6"/>
      <c r="E54" s="6"/>
      <c r="F54" s="6"/>
    </row>
    <row r="55" spans="1:6" ht="128.25" customHeight="1" x14ac:dyDescent="0.25"/>
    <row r="56" spans="1:6" s="7" customFormat="1" ht="22.5" customHeight="1" x14ac:dyDescent="0.25">
      <c r="A56" s="6"/>
      <c r="B56" s="2"/>
      <c r="C56" s="6"/>
      <c r="D56" s="6"/>
      <c r="E56" s="6"/>
      <c r="F56" s="6"/>
    </row>
    <row r="57" spans="1:6" ht="89.25" customHeight="1" x14ac:dyDescent="0.25"/>
    <row r="58" spans="1:6" s="7" customFormat="1" ht="22.5" customHeight="1" x14ac:dyDescent="0.25">
      <c r="A58" s="6"/>
      <c r="B58" s="2"/>
      <c r="C58" s="6"/>
      <c r="D58" s="6"/>
      <c r="E58" s="6"/>
      <c r="F58" s="6"/>
    </row>
    <row r="59" spans="1:6" s="5" customFormat="1" ht="21.75" customHeight="1" x14ac:dyDescent="0.25">
      <c r="A59" s="6"/>
      <c r="B59" s="2"/>
      <c r="C59" s="6"/>
      <c r="D59" s="6"/>
      <c r="E59" s="6"/>
      <c r="F59" s="6"/>
    </row>
    <row r="60" spans="1:6" ht="22.5" customHeight="1" x14ac:dyDescent="0.25"/>
    <row r="61" spans="1:6" ht="25.5" customHeight="1" x14ac:dyDescent="0.25"/>
    <row r="62" spans="1:6" ht="25.5" customHeight="1" x14ac:dyDescent="0.25"/>
    <row r="63" spans="1:6" ht="25.5" customHeight="1" x14ac:dyDescent="0.25"/>
    <row r="64" spans="1:6" ht="47.25" customHeight="1" x14ac:dyDescent="0.25"/>
    <row r="65" spans="1:6" s="7" customFormat="1" ht="24" customHeight="1" x14ac:dyDescent="0.25">
      <c r="A65" s="6"/>
      <c r="B65" s="2"/>
      <c r="C65" s="6"/>
      <c r="D65" s="6"/>
      <c r="E65" s="6"/>
      <c r="F65" s="6"/>
    </row>
    <row r="66" spans="1:6" s="7" customFormat="1" ht="48.75" customHeight="1" x14ac:dyDescent="0.25">
      <c r="A66" s="6"/>
      <c r="B66" s="2"/>
      <c r="C66" s="6"/>
      <c r="D66" s="6"/>
      <c r="E66" s="6"/>
      <c r="F66" s="6"/>
    </row>
    <row r="67" spans="1:6" s="7" customFormat="1" ht="27.75" customHeight="1" x14ac:dyDescent="0.25">
      <c r="A67" s="6"/>
      <c r="B67" s="2"/>
      <c r="C67" s="6"/>
      <c r="D67" s="6"/>
      <c r="E67" s="6"/>
      <c r="F67" s="6"/>
    </row>
    <row r="68" spans="1:6" s="7" customFormat="1" ht="27.75" customHeight="1" x14ac:dyDescent="0.25">
      <c r="A68" s="6"/>
      <c r="B68" s="2"/>
      <c r="C68" s="6"/>
      <c r="D68" s="6"/>
      <c r="E68" s="6"/>
      <c r="F68" s="6"/>
    </row>
    <row r="69" spans="1:6" s="7" customFormat="1" ht="27.75" customHeight="1" x14ac:dyDescent="0.25">
      <c r="A69" s="6"/>
      <c r="B69" s="2"/>
      <c r="C69" s="6"/>
      <c r="D69" s="6"/>
      <c r="E69" s="6"/>
      <c r="F69" s="6"/>
    </row>
    <row r="70" spans="1:6" s="7" customFormat="1" ht="27.75" customHeight="1" x14ac:dyDescent="0.25">
      <c r="A70" s="6"/>
      <c r="B70" s="2"/>
      <c r="C70" s="6"/>
      <c r="D70" s="6"/>
      <c r="E70" s="6"/>
      <c r="F70" s="6"/>
    </row>
    <row r="71" spans="1:6" s="7" customFormat="1" ht="27.75" customHeight="1" x14ac:dyDescent="0.25">
      <c r="A71" s="6"/>
      <c r="B71" s="2"/>
      <c r="C71" s="6"/>
      <c r="D71" s="6"/>
      <c r="E71" s="6"/>
      <c r="F71" s="6"/>
    </row>
    <row r="72" spans="1:6" s="7" customFormat="1" ht="27.75" customHeight="1" x14ac:dyDescent="0.25">
      <c r="A72" s="6"/>
      <c r="B72" s="2"/>
      <c r="C72" s="6"/>
      <c r="D72" s="6"/>
      <c r="E72" s="6"/>
      <c r="F72" s="6"/>
    </row>
    <row r="73" spans="1:6" s="7" customFormat="1" ht="19.5" customHeight="1" x14ac:dyDescent="0.25">
      <c r="A73" s="6"/>
      <c r="B73" s="2"/>
      <c r="C73" s="6"/>
      <c r="D73" s="6"/>
      <c r="E73" s="6"/>
      <c r="F73" s="6"/>
    </row>
    <row r="74" spans="1:6" s="7" customFormat="1" ht="19.5" customHeight="1" x14ac:dyDescent="0.25">
      <c r="A74" s="6"/>
      <c r="B74" s="2"/>
      <c r="C74" s="6"/>
      <c r="D74" s="6"/>
      <c r="E74" s="6"/>
      <c r="F74" s="6"/>
    </row>
    <row r="75" spans="1:6" ht="36" customHeight="1" x14ac:dyDescent="0.25"/>
    <row r="76" spans="1:6" s="5" customFormat="1" ht="20.25" customHeight="1" x14ac:dyDescent="0.25">
      <c r="A76" s="6"/>
      <c r="B76" s="2"/>
      <c r="C76" s="6"/>
      <c r="D76" s="6"/>
      <c r="E76" s="6"/>
      <c r="F76" s="6"/>
    </row>
    <row r="77" spans="1:6" ht="16.5" customHeight="1" x14ac:dyDescent="0.25"/>
    <row r="78" spans="1:6" ht="28.5" customHeight="1" x14ac:dyDescent="0.25"/>
    <row r="81" ht="35.25" customHeight="1" x14ac:dyDescent="0.25"/>
    <row r="82" ht="30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</sheetData>
  <mergeCells count="16">
    <mergeCell ref="B17:F17"/>
    <mergeCell ref="B13:D13"/>
    <mergeCell ref="B12:C12"/>
    <mergeCell ref="A1:F1"/>
    <mergeCell ref="A2:F2"/>
    <mergeCell ref="A3:B3"/>
    <mergeCell ref="A4:B4"/>
    <mergeCell ref="C3:F3"/>
    <mergeCell ref="C4:F4"/>
    <mergeCell ref="A5:F5"/>
    <mergeCell ref="B7:C7"/>
    <mergeCell ref="B6:C6"/>
    <mergeCell ref="B8:C8"/>
    <mergeCell ref="B9:C9"/>
    <mergeCell ref="B10:C10"/>
    <mergeCell ref="B11:C11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678B44-AD16-42D4-A43C-2311465F7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46cf19f4-11cc-4985-8b37-5f61e0603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Regulska Anna</cp:lastModifiedBy>
  <cp:revision/>
  <dcterms:created xsi:type="dcterms:W3CDTF">2018-10-01T08:26:26Z</dcterms:created>
  <dcterms:modified xsi:type="dcterms:W3CDTF">2025-01-13T11:08:46Z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